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7435\Downloads\"/>
    </mc:Choice>
  </mc:AlternateContent>
  <xr:revisionPtr revIDLastSave="0" documentId="13_ncr:1_{DD0CACD1-8567-43D3-A068-A037C366DD2B}" xr6:coauthVersionLast="47" xr6:coauthVersionMax="47" xr10:uidLastSave="{00000000-0000-0000-0000-000000000000}"/>
  <bookViews>
    <workbookView xWindow="300" yWindow="0" windowWidth="20460" windowHeight="10890" xr2:uid="{00000000-000D-0000-FFFF-FFFF00000000}"/>
  </bookViews>
  <sheets>
    <sheet name="Grant Budget Worksheet" sheetId="1" r:id="rId1"/>
    <sheet name="Volunteer Hour Worksheet" sheetId="2" r:id="rId2"/>
  </sheets>
  <definedNames>
    <definedName name="_xlnm.Print_Area" localSheetId="0">'Grant Budget Worksheet'!$A$1:$I$37</definedName>
    <definedName name="_xlnm.Print_Area" localSheetId="1">'Volunteer Hour Worksheet'!$A$1:$G$36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G5" i="2"/>
  <c r="G30" i="1" l="1"/>
  <c r="G13" i="1"/>
  <c r="G21" i="1"/>
  <c r="G33" i="1"/>
  <c r="A37" i="1" l="1"/>
  <c r="G4" i="2"/>
  <c r="G36" i="1"/>
  <c r="G35" i="1"/>
  <c r="G3" i="2"/>
  <c r="G37" i="1"/>
  <c r="G26" i="2"/>
  <c r="I35" i="1" l="1"/>
</calcChain>
</file>

<file path=xl/sharedStrings.xml><?xml version="1.0" encoding="utf-8"?>
<sst xmlns="http://schemas.openxmlformats.org/spreadsheetml/2006/main" count="38" uniqueCount="36">
  <si>
    <t>Amount:</t>
  </si>
  <si>
    <t>Value:</t>
  </si>
  <si>
    <t>Approximate date</t>
  </si>
  <si>
    <t xml:space="preserve"> </t>
  </si>
  <si>
    <t>Total Cash Match</t>
  </si>
  <si>
    <t>Total In-Kind Match</t>
  </si>
  <si>
    <t>Total Volunteer Hours</t>
  </si>
  <si>
    <t>Volunteer Hour $ Value</t>
  </si>
  <si>
    <t>Total Match Provided</t>
  </si>
  <si>
    <t>Documentation Provided</t>
  </si>
  <si>
    <t>Organization Name:</t>
  </si>
  <si>
    <t>Project Name:</t>
  </si>
  <si>
    <t>Orgs/Entities contributing cash:</t>
  </si>
  <si>
    <t>Items/services to be donated:</t>
  </si>
  <si>
    <t>Items/services to be funded:</t>
  </si>
  <si>
    <t>Org/Entities donating supplies or services:</t>
  </si>
  <si>
    <t>Quotes 
Provided</t>
  </si>
  <si>
    <t>List volunteer events - One (1) event per row</t>
  </si>
  <si>
    <t>Total # of volunteers</t>
  </si>
  <si>
    <t>Total # of hours committed</t>
  </si>
  <si>
    <t>Volunteer Hour Worksheet</t>
  </si>
  <si>
    <t>Vendors/suppliers to be paid with NMG funds:</t>
  </si>
  <si>
    <t>Volunteer Hour Match</t>
  </si>
  <si>
    <t>Items/services to be paid (if specified):</t>
  </si>
  <si>
    <t>Total Project Cost</t>
  </si>
  <si>
    <r>
      <rPr>
        <b/>
        <sz val="11"/>
        <color theme="1"/>
        <rFont val="Calibri"/>
        <family val="2"/>
        <scheme val="minor"/>
      </rPr>
      <t>VOLUNTEER HOUR CONTRIBUTION</t>
    </r>
    <r>
      <rPr>
        <sz val="11"/>
        <color theme="1"/>
        <rFont val="Calibri"/>
        <family val="2"/>
        <scheme val="minor"/>
      </rPr>
      <t xml:space="preserve"> - Atleast 50% of NMG requested funds must be matched through volunteer effort,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Complete the Volunteer Hour Worksheet on Tab 2.  Values will be inserted automatically.  
</t>
    </r>
  </si>
  <si>
    <t>Total NMG Grant Request</t>
  </si>
  <si>
    <t>Total project cost (all vendors &amp; supplies)</t>
  </si>
  <si>
    <r>
      <rPr>
        <b/>
        <sz val="11"/>
        <color theme="1"/>
        <rFont val="Calibri"/>
        <family val="2"/>
        <scheme val="minor"/>
      </rPr>
      <t>IN-KIND MATCH CONTRIBUTIONS</t>
    </r>
    <r>
      <rPr>
        <sz val="11"/>
        <color theme="1"/>
        <rFont val="Calibri"/>
        <family val="2"/>
        <scheme val="minor"/>
      </rPr>
      <t xml:space="preserve"> (if applicable) 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 tint="0.249977111117893"/>
        <rFont val="Calibri"/>
        <family val="2"/>
        <scheme val="minor"/>
      </rPr>
      <t xml:space="preserve">List any </t>
    </r>
    <r>
      <rPr>
        <b/>
        <sz val="11"/>
        <color theme="1" tint="0.249977111117893"/>
        <rFont val="Calibri"/>
        <family val="2"/>
        <scheme val="minor"/>
      </rPr>
      <t>services or supplies to be donated</t>
    </r>
    <r>
      <rPr>
        <sz val="11"/>
        <color theme="1" tint="0.249977111117893"/>
        <rFont val="Calibri"/>
        <family val="2"/>
        <scheme val="minor"/>
      </rPr>
      <t xml:space="preserve"> by your organization, individuals, businesses or others (ex. refreshments, 
professional labor, meeting space, discounts, etc.) In-kind match is </t>
    </r>
    <r>
      <rPr>
        <u/>
        <sz val="11"/>
        <color theme="1" tint="0.249977111117893"/>
        <rFont val="Calibri"/>
        <family val="2"/>
        <scheme val="minor"/>
      </rPr>
      <t>not</t>
    </r>
    <r>
      <rPr>
        <sz val="11"/>
        <color theme="1" tint="0.249977111117893"/>
        <rFont val="Calibri"/>
        <family val="2"/>
        <scheme val="minor"/>
      </rPr>
      <t xml:space="preserve"> required.</t>
    </r>
  </si>
  <si>
    <r>
      <rPr>
        <b/>
        <sz val="11"/>
        <rFont val="Calibri"/>
        <family val="2"/>
        <scheme val="minor"/>
      </rPr>
      <t>CASH MATCH CONTRIBUTIONS</t>
    </r>
    <r>
      <rPr>
        <sz val="11"/>
        <rFont val="Calibri"/>
        <family val="2"/>
        <scheme val="minor"/>
      </rPr>
      <t xml:space="preserve"> (if applicable)
</t>
    </r>
    <r>
      <rPr>
        <b/>
        <sz val="11"/>
        <rFont val="Calibri"/>
        <family val="2"/>
        <scheme val="minor"/>
      </rPr>
      <t>2.</t>
    </r>
    <r>
      <rPr>
        <sz val="11"/>
        <color theme="1" tint="0.249977111117893"/>
        <rFont val="Calibri"/>
        <family val="2"/>
        <scheme val="minor"/>
      </rPr>
      <t xml:space="preserve"> List any </t>
    </r>
    <r>
      <rPr>
        <b/>
        <sz val="11"/>
        <color theme="1" tint="0.249977111117893"/>
        <rFont val="Calibri"/>
        <family val="2"/>
        <scheme val="minor"/>
      </rPr>
      <t xml:space="preserve">cash that will be contributed </t>
    </r>
    <r>
      <rPr>
        <sz val="11"/>
        <color theme="1" tint="0.249977111117893"/>
        <rFont val="Calibri"/>
        <family val="2"/>
        <scheme val="minor"/>
      </rPr>
      <t xml:space="preserve">toward the project by your organization or others.  Cash match is </t>
    </r>
    <r>
      <rPr>
        <u/>
        <sz val="11"/>
        <color theme="1" tint="0.249977111117893"/>
        <rFont val="Calibri"/>
        <family val="2"/>
        <scheme val="minor"/>
      </rPr>
      <t>not</t>
    </r>
    <r>
      <rPr>
        <sz val="11"/>
        <color theme="1" tint="0.249977111117893"/>
        <rFont val="Calibri"/>
        <family val="2"/>
        <scheme val="minor"/>
      </rPr>
      <t xml:space="preserve"> required. </t>
    </r>
  </si>
  <si>
    <t>Minimum Match Required</t>
  </si>
  <si>
    <t>Total Project Value</t>
  </si>
  <si>
    <t>(project cost + contributions)</t>
  </si>
  <si>
    <r>
      <rPr>
        <b/>
        <sz val="11"/>
        <color theme="1"/>
        <rFont val="Calibri"/>
        <family val="2"/>
        <scheme val="minor"/>
      </rPr>
      <t xml:space="preserve">TOTAL PROJECT COST (grant funds requested + applicant paid costs, if any) 
1. </t>
    </r>
    <r>
      <rPr>
        <sz val="10"/>
        <color theme="1" tint="0.249977111117893"/>
        <rFont val="Calibri"/>
        <family val="2"/>
        <scheme val="minor"/>
      </rPr>
      <t>List ALL items/services required for project completion</t>
    </r>
    <r>
      <rPr>
        <b/>
        <sz val="10"/>
        <color theme="1" tint="0.249977111117893"/>
        <rFont val="Calibri"/>
        <family val="2"/>
        <scheme val="minor"/>
      </rPr>
      <t>.</t>
    </r>
    <r>
      <rPr>
        <sz val="10"/>
        <color theme="1" tint="0.249977111117893"/>
        <rFont val="Calibri"/>
        <family val="2"/>
        <scheme val="minor"/>
      </rPr>
      <t xml:space="preserve">  If a vendor is to be paid list the vendor's name. If items are to be purchased, indicate where the items will be purchased from (ex. Lowes, Amazon.com, Community Toolbank, etc.).</t>
    </r>
  </si>
  <si>
    <r>
      <t xml:space="preserve">Minimum # volunteer hours </t>
    </r>
    <r>
      <rPr>
        <u/>
        <sz val="10"/>
        <color theme="1"/>
        <rFont val="Calibri"/>
        <family val="2"/>
        <scheme val="minor"/>
      </rPr>
      <t>REQUIRED</t>
    </r>
    <r>
      <rPr>
        <sz val="10"/>
        <color theme="1"/>
        <rFont val="Calibri"/>
        <family val="2"/>
        <scheme val="minor"/>
      </rPr>
      <t xml:space="preserve"> (50% req'd, volunteering = $29.95/hr)</t>
    </r>
  </si>
  <si>
    <t>Total funds requested (total cost - cash contributions)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</si>
</sst>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6" fillId="8" borderId="2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4" fontId="0" fillId="0" borderId="2" xfId="0" applyNumberFormat="1" applyBorder="1" applyAlignment="1" applyProtection="1">
      <protection locked="0"/>
    </xf>
    <xf numFmtId="44" fontId="0" fillId="0" borderId="4" xfId="0" applyNumberFormat="1" applyBorder="1" applyAlignment="1" applyProtection="1">
      <protection locked="0"/>
    </xf>
    <xf numFmtId="0" fontId="0" fillId="4" borderId="0" xfId="0" applyFill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7" borderId="13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44" fontId="0" fillId="0" borderId="16" xfId="0" applyNumberFormat="1" applyFill="1" applyBorder="1" applyAlignment="1" applyProtection="1">
      <protection locked="0"/>
    </xf>
    <xf numFmtId="44" fontId="0" fillId="6" borderId="0" xfId="0" applyNumberFormat="1" applyFill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44" fontId="0" fillId="0" borderId="0" xfId="0" applyNumberFormat="1" applyFill="1" applyBorder="1" applyAlignment="1" applyProtection="1">
      <alignment vertical="center"/>
      <protection locked="0"/>
    </xf>
    <xf numFmtId="44" fontId="0" fillId="8" borderId="18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8" borderId="0" xfId="0" applyFill="1" applyAlignment="1" applyProtection="1">
      <alignment horizontal="left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hidden="1"/>
    </xf>
    <xf numFmtId="2" fontId="0" fillId="7" borderId="4" xfId="0" applyNumberFormat="1" applyFill="1" applyBorder="1" applyProtection="1">
      <protection hidden="1"/>
    </xf>
    <xf numFmtId="44" fontId="0" fillId="8" borderId="20" xfId="0" applyNumberFormat="1" applyFill="1" applyBorder="1" applyAlignment="1" applyProtection="1">
      <alignment horizontal="center"/>
      <protection hidden="1"/>
    </xf>
    <xf numFmtId="2" fontId="2" fillId="8" borderId="23" xfId="0" applyNumberFormat="1" applyFont="1" applyFill="1" applyBorder="1" applyProtection="1">
      <protection hidden="1"/>
    </xf>
    <xf numFmtId="2" fontId="0" fillId="0" borderId="0" xfId="0" applyNumberFormat="1" applyProtection="1">
      <protection locked="0"/>
    </xf>
    <xf numFmtId="44" fontId="0" fillId="0" borderId="24" xfId="0" applyNumberFormat="1" applyFill="1" applyBorder="1" applyAlignment="1" applyProtection="1">
      <alignment vertical="center"/>
      <protection locked="0"/>
    </xf>
    <xf numFmtId="44" fontId="0" fillId="0" borderId="25" xfId="0" applyNumberForma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44" fontId="15" fillId="0" borderId="0" xfId="0" applyNumberFormat="1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0" fillId="0" borderId="1" xfId="0" applyFill="1" applyBorder="1" applyProtection="1">
      <protection locked="0"/>
    </xf>
    <xf numFmtId="44" fontId="0" fillId="8" borderId="1" xfId="0" applyNumberFormat="1" applyFill="1" applyBorder="1" applyAlignment="1" applyProtection="1">
      <alignment horizontal="center"/>
      <protection hidden="1"/>
    </xf>
    <xf numFmtId="44" fontId="0" fillId="0" borderId="27" xfId="0" applyNumberFormat="1" applyFill="1" applyBorder="1" applyAlignment="1" applyProtection="1">
      <alignment horizontal="center" vertical="center"/>
      <protection hidden="1"/>
    </xf>
    <xf numFmtId="44" fontId="0" fillId="0" borderId="28" xfId="0" applyNumberFormat="1" applyFill="1" applyBorder="1" applyAlignment="1" applyProtection="1">
      <alignment horizontal="center" vertical="center"/>
      <protection hidden="1"/>
    </xf>
    <xf numFmtId="44" fontId="2" fillId="0" borderId="29" xfId="0" applyNumberFormat="1" applyFont="1" applyFill="1" applyBorder="1" applyAlignment="1" applyProtection="1">
      <alignment horizontal="center" vertical="center"/>
      <protection hidden="1"/>
    </xf>
    <xf numFmtId="4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protection locked="0"/>
    </xf>
    <xf numFmtId="44" fontId="0" fillId="0" borderId="4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7" borderId="26" xfId="0" applyFont="1" applyFill="1" applyBorder="1" applyAlignment="1" applyProtection="1">
      <alignment horizontal="left" vertical="center"/>
      <protection locked="0"/>
    </xf>
    <xf numFmtId="0" fontId="2" fillId="7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7" borderId="14" xfId="0" applyFont="1" applyFill="1" applyBorder="1" applyAlignment="1" applyProtection="1">
      <alignment horizontal="center" vertical="top" wrapText="1"/>
      <protection locked="0"/>
    </xf>
    <xf numFmtId="0" fontId="0" fillId="7" borderId="22" xfId="0" applyFill="1" applyBorder="1" applyAlignment="1" applyProtection="1">
      <alignment horizontal="center" vertical="top" wrapText="1"/>
      <protection locked="0"/>
    </xf>
    <xf numFmtId="44" fontId="0" fillId="0" borderId="12" xfId="0" applyNumberFormat="1" applyFill="1" applyBorder="1" applyAlignment="1" applyProtection="1">
      <protection hidden="1"/>
    </xf>
    <xf numFmtId="44" fontId="0" fillId="0" borderId="11" xfId="0" applyNumberFormat="1" applyFill="1" applyBorder="1" applyAlignment="1" applyProtection="1">
      <protection hidden="1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4" fontId="0" fillId="7" borderId="12" xfId="0" applyNumberFormat="1" applyFill="1" applyBorder="1" applyAlignment="1" applyProtection="1">
      <protection hidden="1"/>
    </xf>
    <xf numFmtId="44" fontId="0" fillId="7" borderId="13" xfId="0" applyNumberFormat="1" applyFill="1" applyBorder="1" applyAlignment="1" applyProtection="1">
      <protection hidden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44" fontId="0" fillId="0" borderId="10" xfId="0" applyNumberFormat="1" applyFill="1" applyBorder="1" applyAlignment="1" applyProtection="1">
      <alignment vertical="center"/>
      <protection hidden="1"/>
    </xf>
    <xf numFmtId="44" fontId="0" fillId="0" borderId="13" xfId="0" applyNumberFormat="1" applyFill="1" applyBorder="1" applyAlignment="1" applyProtection="1">
      <alignment vertical="center"/>
      <protection hidden="1"/>
    </xf>
    <xf numFmtId="44" fontId="7" fillId="3" borderId="19" xfId="0" applyNumberFormat="1" applyFont="1" applyFill="1" applyBorder="1" applyAlignment="1" applyProtection="1">
      <alignment horizontal="center" vertical="center"/>
      <protection locked="0"/>
    </xf>
    <xf numFmtId="4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44" fontId="6" fillId="8" borderId="19" xfId="0" applyNumberFormat="1" applyFont="1" applyFill="1" applyBorder="1" applyAlignment="1" applyProtection="1">
      <alignment horizontal="center" vertical="center"/>
      <protection locked="0"/>
    </xf>
    <xf numFmtId="44" fontId="6" fillId="8" borderId="9" xfId="0" applyNumberFormat="1" applyFont="1" applyFill="1" applyBorder="1" applyAlignment="1" applyProtection="1">
      <alignment horizontal="center" vertical="center"/>
      <protection locked="0"/>
    </xf>
    <xf numFmtId="44" fontId="0" fillId="0" borderId="6" xfId="0" applyNumberFormat="1" applyBorder="1" applyAlignment="1" applyProtection="1">
      <protection locked="0"/>
    </xf>
    <xf numFmtId="44" fontId="0" fillId="0" borderId="5" xfId="0" applyNumberFormat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4" fontId="6" fillId="3" borderId="2" xfId="0" applyNumberFormat="1" applyFont="1" applyFill="1" applyBorder="1" applyAlignment="1" applyProtection="1">
      <alignment horizontal="center" vertical="center"/>
      <protection locked="0"/>
    </xf>
    <xf numFmtId="4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14" fillId="8" borderId="19" xfId="0" applyFont="1" applyFill="1" applyBorder="1" applyAlignment="1" applyProtection="1">
      <alignment horizontal="center" vertical="center"/>
      <protection locked="0"/>
    </xf>
    <xf numFmtId="0" fontId="14" fillId="8" borderId="8" xfId="0" applyFont="1" applyFill="1" applyBorder="1" applyAlignment="1" applyProtection="1">
      <alignment horizontal="center" vertical="center"/>
      <protection locked="0"/>
    </xf>
    <xf numFmtId="0" fontId="14" fillId="8" borderId="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14" fontId="0" fillId="0" borderId="1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protection locked="0"/>
    </xf>
    <xf numFmtId="14" fontId="0" fillId="0" borderId="4" xfId="0" applyNumberFormat="1" applyFill="1" applyBorder="1" applyAlignment="1" applyProtection="1">
      <protection locked="0"/>
    </xf>
    <xf numFmtId="0" fontId="6" fillId="8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7" borderId="3" xfId="0" applyFill="1" applyBorder="1" applyAlignment="1" applyProtection="1">
      <alignment horizontal="right"/>
      <protection locked="0"/>
    </xf>
    <xf numFmtId="0" fontId="0" fillId="7" borderId="4" xfId="0" applyFill="1" applyBorder="1" applyAlignment="1" applyProtection="1">
      <alignment horizontal="right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lor rgb="FF00CC00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CC00"/>
      <color rgb="FF009999"/>
      <color rgb="FF006666"/>
      <color rgb="FF008080"/>
      <color rgb="FFFFFFFF"/>
      <color rgb="FFFFFF66"/>
      <color rgb="FFFFFF00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5</xdr:row>
          <xdr:rowOff>0</xdr:rowOff>
        </xdr:from>
        <xdr:to>
          <xdr:col>8</xdr:col>
          <xdr:colOff>628650</xdr:colOff>
          <xdr:row>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7</xdr:row>
          <xdr:rowOff>171450</xdr:rowOff>
        </xdr:from>
        <xdr:to>
          <xdr:col>8</xdr:col>
          <xdr:colOff>628650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5</xdr:row>
          <xdr:rowOff>171450</xdr:rowOff>
        </xdr:from>
        <xdr:to>
          <xdr:col>8</xdr:col>
          <xdr:colOff>628650</xdr:colOff>
          <xdr:row>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161925</xdr:rowOff>
        </xdr:from>
        <xdr:to>
          <xdr:col>8</xdr:col>
          <xdr:colOff>628650</xdr:colOff>
          <xdr:row>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8</xdr:row>
          <xdr:rowOff>171450</xdr:rowOff>
        </xdr:from>
        <xdr:to>
          <xdr:col>8</xdr:col>
          <xdr:colOff>628650</xdr:colOff>
          <xdr:row>10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9</xdr:row>
          <xdr:rowOff>171450</xdr:rowOff>
        </xdr:from>
        <xdr:to>
          <xdr:col>8</xdr:col>
          <xdr:colOff>628650</xdr:colOff>
          <xdr:row>11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10</xdr:row>
          <xdr:rowOff>0</xdr:rowOff>
        </xdr:from>
        <xdr:to>
          <xdr:col>8</xdr:col>
          <xdr:colOff>628650</xdr:colOff>
          <xdr:row>11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10</xdr:row>
          <xdr:rowOff>0</xdr:rowOff>
        </xdr:from>
        <xdr:to>
          <xdr:col>8</xdr:col>
          <xdr:colOff>628650</xdr:colOff>
          <xdr:row>11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15</xdr:row>
          <xdr:rowOff>342900</xdr:rowOff>
        </xdr:from>
        <xdr:to>
          <xdr:col>8</xdr:col>
          <xdr:colOff>628650</xdr:colOff>
          <xdr:row>17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18</xdr:row>
          <xdr:rowOff>161925</xdr:rowOff>
        </xdr:from>
        <xdr:to>
          <xdr:col>8</xdr:col>
          <xdr:colOff>628650</xdr:colOff>
          <xdr:row>20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16</xdr:row>
          <xdr:rowOff>152400</xdr:rowOff>
        </xdr:from>
        <xdr:to>
          <xdr:col>8</xdr:col>
          <xdr:colOff>628650</xdr:colOff>
          <xdr:row>18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17</xdr:row>
          <xdr:rowOff>142875</xdr:rowOff>
        </xdr:from>
        <xdr:to>
          <xdr:col>8</xdr:col>
          <xdr:colOff>628650</xdr:colOff>
          <xdr:row>18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10</xdr:row>
          <xdr:rowOff>171450</xdr:rowOff>
        </xdr:from>
        <xdr:to>
          <xdr:col>8</xdr:col>
          <xdr:colOff>628650</xdr:colOff>
          <xdr:row>12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24</xdr:row>
          <xdr:rowOff>0</xdr:rowOff>
        </xdr:from>
        <xdr:to>
          <xdr:col>8</xdr:col>
          <xdr:colOff>628650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26</xdr:row>
          <xdr:rowOff>171450</xdr:rowOff>
        </xdr:from>
        <xdr:to>
          <xdr:col>8</xdr:col>
          <xdr:colOff>628650</xdr:colOff>
          <xdr:row>28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24</xdr:row>
          <xdr:rowOff>161925</xdr:rowOff>
        </xdr:from>
        <xdr:to>
          <xdr:col>8</xdr:col>
          <xdr:colOff>628650</xdr:colOff>
          <xdr:row>26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25</xdr:row>
          <xdr:rowOff>152400</xdr:rowOff>
        </xdr:from>
        <xdr:to>
          <xdr:col>8</xdr:col>
          <xdr:colOff>628650</xdr:colOff>
          <xdr:row>27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27</xdr:row>
          <xdr:rowOff>171450</xdr:rowOff>
        </xdr:from>
        <xdr:to>
          <xdr:col>8</xdr:col>
          <xdr:colOff>628650</xdr:colOff>
          <xdr:row>29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4</xdr:row>
          <xdr:rowOff>190500</xdr:rowOff>
        </xdr:from>
        <xdr:to>
          <xdr:col>9</xdr:col>
          <xdr:colOff>0</xdr:colOff>
          <xdr:row>4</xdr:row>
          <xdr:rowOff>352425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15</xdr:row>
          <xdr:rowOff>190500</xdr:rowOff>
        </xdr:from>
        <xdr:to>
          <xdr:col>9</xdr:col>
          <xdr:colOff>0</xdr:colOff>
          <xdr:row>15</xdr:row>
          <xdr:rowOff>352425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23</xdr:row>
          <xdr:rowOff>171450</xdr:rowOff>
        </xdr:from>
        <xdr:to>
          <xdr:col>9</xdr:col>
          <xdr:colOff>0</xdr:colOff>
          <xdr:row>23</xdr:row>
          <xdr:rowOff>323850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F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9525</xdr:rowOff>
    </xdr:from>
    <xdr:to>
      <xdr:col>7</xdr:col>
      <xdr:colOff>28576</xdr:colOff>
      <xdr:row>36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534025"/>
          <a:ext cx="6391276" cy="1533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rtlCol="0" anchor="t"/>
        <a:lstStyle/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+mn-lt"/>
              <a:ea typeface="Calibri"/>
              <a:cs typeface="Times New Roman"/>
            </a:rPr>
            <a:t>Summarize proposed volunteer events above using information from your Volunteer Pledge Sheet(s)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 baseline="0">
              <a:effectLst/>
              <a:latin typeface="+mn-lt"/>
              <a:ea typeface="Calibri"/>
              <a:cs typeface="Times New Roman"/>
            </a:rPr>
            <a:t>Completed Volunteer Pledge Sheets must be submitted with your grant application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 baseline="0">
              <a:effectLst/>
              <a:latin typeface="+mn-lt"/>
              <a:ea typeface="Calibri"/>
              <a:cs typeface="Times New Roman"/>
            </a:rPr>
            <a:t>The top of the page indicates the required number of volunteer hrs to meet the 50% minimum, the remaining 50% match may be met by additional volunteer hours, in-kind donation and/or cash</a:t>
          </a:r>
          <a:endParaRPr lang="en-US" sz="1100">
            <a:effectLst/>
            <a:latin typeface="+mn-lt"/>
            <a:ea typeface="Calibri"/>
            <a:cs typeface="Times New Roman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 u="sng">
              <a:effectLst/>
              <a:latin typeface="+mn-lt"/>
              <a:ea typeface="Calibri"/>
              <a:cs typeface="Times New Roman"/>
            </a:rPr>
            <a:t>&lt;</a:t>
          </a:r>
          <a:r>
            <a:rPr lang="en-US" sz="1100">
              <a:effectLst/>
              <a:latin typeface="+mn-lt"/>
              <a:ea typeface="Calibri"/>
              <a:cs typeface="Times New Roman"/>
            </a:rPr>
            <a:t>  20 hrs of grant related, community engagement pre-application activities may be included, remaining events should begin at least 75 days after the grant application deadline 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+mn-lt"/>
              <a:cs typeface="Times New Roman"/>
            </a:rPr>
            <a:t>Total</a:t>
          </a:r>
          <a:r>
            <a:rPr lang="en-US" sz="1100" baseline="0">
              <a:effectLst/>
              <a:latin typeface="+mn-lt"/>
              <a:cs typeface="Times New Roman"/>
            </a:rPr>
            <a:t> volunteer hours committed will automatically transfer to the Grant Budget Worksheet on Tab 1</a:t>
          </a:r>
          <a:endParaRPr lang="en-US" sz="1100"/>
        </a:p>
      </xdr:txBody>
    </xdr:sp>
    <xdr:clientData/>
  </xdr:twoCellAnchor>
  <xdr:oneCellAnchor>
    <xdr:from>
      <xdr:col>12</xdr:col>
      <xdr:colOff>350520</xdr:colOff>
      <xdr:row>8</xdr:row>
      <xdr:rowOff>106680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89076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8"/>
  <sheetViews>
    <sheetView tabSelected="1" zoomScale="90" zoomScaleNormal="90" zoomScaleSheetLayoutView="100" workbookViewId="0">
      <selection activeCell="G8" sqref="G8:H8"/>
    </sheetView>
  </sheetViews>
  <sheetFormatPr defaultColWidth="9.140625" defaultRowHeight="15" x14ac:dyDescent="0.25"/>
  <cols>
    <col min="1" max="1" width="35.7109375" style="4" customWidth="1"/>
    <col min="2" max="2" width="8.85546875" style="4" hidden="1" customWidth="1"/>
    <col min="3" max="3" width="18" style="4" hidden="1" customWidth="1"/>
    <col min="4" max="4" width="21.28515625" style="4" customWidth="1"/>
    <col min="5" max="5" width="8.85546875" style="4" customWidth="1"/>
    <col min="6" max="6" width="17.5703125" style="4" customWidth="1"/>
    <col min="7" max="7" width="17.140625" style="4" customWidth="1"/>
    <col min="8" max="8" width="8.85546875" style="4" hidden="1" customWidth="1"/>
    <col min="9" max="9" width="14.28515625" style="4" customWidth="1"/>
    <col min="10" max="16384" width="9.140625" style="4"/>
  </cols>
  <sheetData>
    <row r="1" spans="1:11" ht="15" customHeight="1" x14ac:dyDescent="0.3">
      <c r="A1" s="1"/>
      <c r="B1" s="2"/>
      <c r="C1" s="2"/>
      <c r="D1" s="3" t="s">
        <v>10</v>
      </c>
      <c r="E1" s="110"/>
      <c r="F1" s="110"/>
      <c r="G1" s="110"/>
      <c r="H1" s="110"/>
      <c r="I1" s="110"/>
    </row>
    <row r="2" spans="1:11" ht="19.899999999999999" customHeight="1" x14ac:dyDescent="0.3">
      <c r="A2" s="5"/>
      <c r="B2" s="2"/>
      <c r="C2" s="2"/>
      <c r="D2" s="3" t="s">
        <v>11</v>
      </c>
      <c r="E2" s="111"/>
      <c r="F2" s="111"/>
      <c r="G2" s="111"/>
      <c r="H2" s="111"/>
      <c r="I2" s="111"/>
    </row>
    <row r="3" spans="1:11" ht="5.45" customHeight="1" x14ac:dyDescent="0.3">
      <c r="A3" s="5"/>
      <c r="B3" s="2"/>
      <c r="C3" s="2"/>
      <c r="D3" s="6"/>
      <c r="E3" s="7"/>
      <c r="F3" s="7"/>
      <c r="G3" s="7"/>
      <c r="H3" s="7"/>
      <c r="I3" s="8"/>
    </row>
    <row r="4" spans="1:11" ht="49.9" customHeight="1" x14ac:dyDescent="0.25">
      <c r="A4" s="125" t="s">
        <v>33</v>
      </c>
      <c r="B4" s="126"/>
      <c r="C4" s="126"/>
      <c r="D4" s="126"/>
      <c r="E4" s="126"/>
      <c r="F4" s="126"/>
      <c r="G4" s="126"/>
      <c r="H4" s="126"/>
      <c r="I4" s="127"/>
    </row>
    <row r="5" spans="1:11" ht="28.9" customHeight="1" x14ac:dyDescent="0.25">
      <c r="A5" s="128" t="s">
        <v>21</v>
      </c>
      <c r="B5" s="129"/>
      <c r="C5" s="130"/>
      <c r="D5" s="131" t="s">
        <v>14</v>
      </c>
      <c r="E5" s="132"/>
      <c r="F5" s="133"/>
      <c r="G5" s="101" t="s">
        <v>0</v>
      </c>
      <c r="H5" s="102"/>
      <c r="I5" s="9" t="s">
        <v>16</v>
      </c>
    </row>
    <row r="6" spans="1:11" ht="14.45" x14ac:dyDescent="0.3">
      <c r="A6" s="66"/>
      <c r="B6" s="67"/>
      <c r="C6" s="68"/>
      <c r="D6" s="66"/>
      <c r="E6" s="67"/>
      <c r="F6" s="68"/>
      <c r="G6" s="64"/>
      <c r="H6" s="65"/>
      <c r="I6" s="10"/>
    </row>
    <row r="7" spans="1:11" ht="14.45" x14ac:dyDescent="0.3">
      <c r="A7" s="66"/>
      <c r="B7" s="67"/>
      <c r="C7" s="68"/>
      <c r="D7" s="66"/>
      <c r="E7" s="67"/>
      <c r="F7" s="68"/>
      <c r="G7" s="64"/>
      <c r="H7" s="65"/>
      <c r="I7" s="11"/>
    </row>
    <row r="8" spans="1:11" ht="14.45" x14ac:dyDescent="0.3">
      <c r="A8" s="66"/>
      <c r="B8" s="67"/>
      <c r="C8" s="68"/>
      <c r="D8" s="66"/>
      <c r="E8" s="67"/>
      <c r="F8" s="68"/>
      <c r="G8" s="64"/>
      <c r="H8" s="65"/>
      <c r="I8" s="11"/>
    </row>
    <row r="9" spans="1:11" ht="14.45" x14ac:dyDescent="0.3">
      <c r="A9" s="66"/>
      <c r="B9" s="67"/>
      <c r="C9" s="68"/>
      <c r="D9" s="66"/>
      <c r="E9" s="67"/>
      <c r="F9" s="68"/>
      <c r="G9" s="64"/>
      <c r="H9" s="65"/>
      <c r="I9" s="11"/>
    </row>
    <row r="10" spans="1:11" ht="15" customHeight="1" x14ac:dyDescent="0.3">
      <c r="A10" s="12"/>
      <c r="B10" s="13"/>
      <c r="C10" s="14"/>
      <c r="D10" s="105"/>
      <c r="E10" s="106"/>
      <c r="F10" s="107"/>
      <c r="G10" s="15"/>
      <c r="H10" s="16"/>
      <c r="I10" s="11"/>
    </row>
    <row r="11" spans="1:11" ht="14.45" x14ac:dyDescent="0.3">
      <c r="A11" s="66"/>
      <c r="B11" s="67"/>
      <c r="C11" s="68"/>
      <c r="D11" s="66"/>
      <c r="E11" s="67"/>
      <c r="F11" s="68"/>
      <c r="G11" s="64"/>
      <c r="H11" s="65"/>
      <c r="I11" s="11"/>
      <c r="K11" s="17"/>
    </row>
    <row r="12" spans="1:11" thickBot="1" x14ac:dyDescent="0.35">
      <c r="A12" s="66"/>
      <c r="B12" s="67"/>
      <c r="C12" s="68"/>
      <c r="D12" s="66"/>
      <c r="E12" s="108"/>
      <c r="F12" s="109"/>
      <c r="G12" s="103"/>
      <c r="H12" s="104"/>
      <c r="I12" s="18"/>
    </row>
    <row r="13" spans="1:11" thickBot="1" x14ac:dyDescent="0.35">
      <c r="A13" s="19"/>
      <c r="B13" s="19"/>
      <c r="C13" s="19"/>
      <c r="D13" s="19"/>
      <c r="E13" s="62" t="s">
        <v>24</v>
      </c>
      <c r="F13" s="97"/>
      <c r="G13" s="79">
        <f>SUM(G6:G12)</f>
        <v>0</v>
      </c>
      <c r="H13" s="80"/>
      <c r="I13" s="20"/>
    </row>
    <row r="14" spans="1:11" ht="14.45" x14ac:dyDescent="0.3">
      <c r="A14" s="83"/>
      <c r="B14" s="84"/>
      <c r="C14" s="84"/>
      <c r="D14" s="84"/>
      <c r="E14" s="85"/>
      <c r="F14" s="85"/>
      <c r="G14" s="85"/>
      <c r="H14" s="86"/>
    </row>
    <row r="15" spans="1:11" ht="40.15" customHeight="1" x14ac:dyDescent="0.3">
      <c r="A15" s="120" t="s">
        <v>29</v>
      </c>
      <c r="B15" s="121"/>
      <c r="C15" s="121"/>
      <c r="D15" s="121"/>
      <c r="E15" s="121"/>
      <c r="F15" s="121"/>
      <c r="G15" s="121"/>
      <c r="H15" s="121"/>
      <c r="I15" s="122"/>
    </row>
    <row r="16" spans="1:11" ht="28.9" customHeight="1" x14ac:dyDescent="0.3">
      <c r="A16" s="69" t="s">
        <v>12</v>
      </c>
      <c r="B16" s="70"/>
      <c r="C16" s="71"/>
      <c r="D16" s="69" t="s">
        <v>23</v>
      </c>
      <c r="E16" s="70"/>
      <c r="F16" s="71"/>
      <c r="G16" s="95" t="s">
        <v>0</v>
      </c>
      <c r="H16" s="96"/>
      <c r="I16" s="21" t="s">
        <v>9</v>
      </c>
    </row>
    <row r="17" spans="1:14" ht="15" customHeight="1" x14ac:dyDescent="0.3">
      <c r="A17" s="66"/>
      <c r="B17" s="67"/>
      <c r="C17" s="68"/>
      <c r="D17" s="66"/>
      <c r="E17" s="67"/>
      <c r="F17" s="68"/>
      <c r="G17" s="64"/>
      <c r="H17" s="65"/>
      <c r="I17" s="11"/>
    </row>
    <row r="18" spans="1:14" ht="15" customHeight="1" x14ac:dyDescent="0.25">
      <c r="A18" s="66"/>
      <c r="B18" s="67"/>
      <c r="C18" s="68"/>
      <c r="D18" s="66"/>
      <c r="E18" s="67"/>
      <c r="F18" s="68"/>
      <c r="G18" s="64"/>
      <c r="H18" s="65"/>
      <c r="I18" s="11"/>
    </row>
    <row r="19" spans="1:14" ht="15" customHeight="1" x14ac:dyDescent="0.3">
      <c r="A19" s="66"/>
      <c r="B19" s="67"/>
      <c r="C19" s="68"/>
      <c r="D19" s="66"/>
      <c r="E19" s="67"/>
      <c r="F19" s="68"/>
      <c r="G19" s="64"/>
      <c r="H19" s="65"/>
      <c r="I19" s="11"/>
    </row>
    <row r="20" spans="1:14" ht="15.75" thickBot="1" x14ac:dyDescent="0.3">
      <c r="A20" s="66"/>
      <c r="B20" s="67"/>
      <c r="C20" s="68"/>
      <c r="D20" s="66"/>
      <c r="E20" s="108"/>
      <c r="F20" s="109"/>
      <c r="G20" s="64"/>
      <c r="H20" s="65"/>
      <c r="I20" s="11"/>
    </row>
    <row r="21" spans="1:14" ht="15.75" thickBot="1" x14ac:dyDescent="0.3">
      <c r="A21" s="19"/>
      <c r="B21" s="19"/>
      <c r="C21" s="19"/>
      <c r="D21" s="19"/>
      <c r="E21" s="62" t="s">
        <v>4</v>
      </c>
      <c r="F21" s="63"/>
      <c r="G21" s="79">
        <f>SUM(G17:G20)</f>
        <v>0</v>
      </c>
      <c r="H21" s="80"/>
      <c r="I21" s="20"/>
    </row>
    <row r="22" spans="1:14" x14ac:dyDescent="0.25">
      <c r="A22" s="89"/>
      <c r="B22" s="90"/>
      <c r="C22" s="90"/>
      <c r="D22" s="90"/>
      <c r="E22" s="91"/>
      <c r="F22" s="91"/>
      <c r="G22" s="91"/>
      <c r="H22" s="92"/>
    </row>
    <row r="23" spans="1:14" ht="42.6" customHeight="1" x14ac:dyDescent="0.25">
      <c r="A23" s="115" t="s">
        <v>28</v>
      </c>
      <c r="B23" s="116"/>
      <c r="C23" s="116"/>
      <c r="D23" s="116"/>
      <c r="E23" s="116"/>
      <c r="F23" s="116"/>
      <c r="G23" s="116"/>
      <c r="H23" s="116"/>
      <c r="I23" s="119"/>
    </row>
    <row r="24" spans="1:14" ht="25.5" x14ac:dyDescent="0.25">
      <c r="A24" s="98" t="s">
        <v>15</v>
      </c>
      <c r="B24" s="99"/>
      <c r="C24" s="100"/>
      <c r="D24" s="98" t="s">
        <v>13</v>
      </c>
      <c r="E24" s="99"/>
      <c r="F24" s="100"/>
      <c r="G24" s="123" t="s">
        <v>1</v>
      </c>
      <c r="H24" s="124"/>
      <c r="I24" s="21" t="s">
        <v>9</v>
      </c>
      <c r="N24" s="4" t="s">
        <v>3</v>
      </c>
    </row>
    <row r="25" spans="1:14" ht="15" customHeight="1" x14ac:dyDescent="0.25">
      <c r="A25" s="66"/>
      <c r="B25" s="67"/>
      <c r="C25" s="68"/>
      <c r="D25" s="66"/>
      <c r="E25" s="67"/>
      <c r="F25" s="68"/>
      <c r="G25" s="64"/>
      <c r="H25" s="65"/>
      <c r="I25" s="11"/>
    </row>
    <row r="26" spans="1:14" x14ac:dyDescent="0.25">
      <c r="A26" s="66"/>
      <c r="B26" s="67"/>
      <c r="C26" s="68"/>
      <c r="D26" s="66"/>
      <c r="E26" s="67"/>
      <c r="F26" s="68"/>
      <c r="G26" s="64"/>
      <c r="H26" s="65"/>
      <c r="I26" s="11"/>
    </row>
    <row r="27" spans="1:14" x14ac:dyDescent="0.25">
      <c r="A27" s="66"/>
      <c r="B27" s="67"/>
      <c r="C27" s="68"/>
      <c r="D27" s="66"/>
      <c r="E27" s="67"/>
      <c r="F27" s="68"/>
      <c r="G27" s="64"/>
      <c r="H27" s="65"/>
      <c r="I27" s="11"/>
    </row>
    <row r="28" spans="1:14" x14ac:dyDescent="0.25">
      <c r="A28" s="66"/>
      <c r="B28" s="67"/>
      <c r="C28" s="68"/>
      <c r="D28" s="66"/>
      <c r="E28" s="67"/>
      <c r="F28" s="68"/>
      <c r="G28" s="64"/>
      <c r="H28" s="65"/>
      <c r="I28" s="11"/>
      <c r="L28" s="22"/>
    </row>
    <row r="29" spans="1:14" ht="15.75" thickBot="1" x14ac:dyDescent="0.3">
      <c r="A29" s="12"/>
      <c r="B29" s="13"/>
      <c r="C29" s="14"/>
      <c r="D29" s="12"/>
      <c r="E29" s="13"/>
      <c r="F29" s="14"/>
      <c r="G29" s="15"/>
      <c r="H29" s="16"/>
      <c r="I29" s="11"/>
      <c r="L29" s="22"/>
    </row>
    <row r="30" spans="1:14" ht="15.75" thickBot="1" x14ac:dyDescent="0.3">
      <c r="A30" s="11"/>
      <c r="B30" s="11"/>
      <c r="C30" s="11"/>
      <c r="D30" s="23"/>
      <c r="E30" s="62" t="s">
        <v>5</v>
      </c>
      <c r="F30" s="63"/>
      <c r="G30" s="87">
        <f>SUM(G25:G29)</f>
        <v>0</v>
      </c>
      <c r="H30" s="88"/>
      <c r="I30" s="24"/>
    </row>
    <row r="31" spans="1:14" x14ac:dyDescent="0.25">
      <c r="E31" s="25"/>
      <c r="F31" s="26"/>
      <c r="G31" s="27"/>
      <c r="H31" s="28"/>
    </row>
    <row r="32" spans="1:14" s="29" customFormat="1" ht="42.6" customHeight="1" thickBot="1" x14ac:dyDescent="0.3">
      <c r="A32" s="115" t="s">
        <v>25</v>
      </c>
      <c r="B32" s="116"/>
      <c r="C32" s="116"/>
      <c r="D32" s="116"/>
      <c r="E32" s="116"/>
      <c r="F32" s="116"/>
      <c r="G32" s="117"/>
      <c r="H32" s="117"/>
      <c r="I32" s="118"/>
    </row>
    <row r="33" spans="1:10" ht="18" customHeight="1" thickBot="1" x14ac:dyDescent="0.3">
      <c r="B33" s="30"/>
      <c r="C33" s="30"/>
      <c r="D33" s="30"/>
      <c r="E33" s="77" t="s">
        <v>22</v>
      </c>
      <c r="F33" s="78"/>
      <c r="G33" s="93">
        <f>('Volunteer Hour Worksheet'!G27)</f>
        <v>0</v>
      </c>
      <c r="H33" s="94"/>
      <c r="I33" s="20"/>
    </row>
    <row r="34" spans="1:10" ht="18" customHeight="1" thickBot="1" x14ac:dyDescent="0.3">
      <c r="A34" s="30"/>
      <c r="B34" s="30"/>
      <c r="C34" s="30"/>
      <c r="D34" s="30"/>
      <c r="E34" s="31"/>
      <c r="F34" s="32"/>
      <c r="G34" s="33"/>
      <c r="H34" s="34"/>
    </row>
    <row r="35" spans="1:10" ht="18" customHeight="1" thickBot="1" x14ac:dyDescent="0.3">
      <c r="A35" s="55" t="s">
        <v>31</v>
      </c>
      <c r="B35" s="30"/>
      <c r="C35" s="30"/>
      <c r="D35" s="30"/>
      <c r="E35" s="81" t="s">
        <v>26</v>
      </c>
      <c r="F35" s="82"/>
      <c r="G35" s="52">
        <f>G13-G21</f>
        <v>0</v>
      </c>
      <c r="H35" s="51"/>
      <c r="I35" s="112" t="str">
        <f>IFERROR((IF((AND(G37&gt;=G36,G33/(G13-G21)&gt;=0.5)),"Congratulations, your match looks terrific!","Great effort but your match is a little short. Please revise")),"")</f>
        <v/>
      </c>
      <c r="J35" s="35"/>
    </row>
    <row r="36" spans="1:10" ht="18" customHeight="1" thickBot="1" x14ac:dyDescent="0.3">
      <c r="A36" s="53" t="s">
        <v>32</v>
      </c>
      <c r="E36" s="73" t="s">
        <v>30</v>
      </c>
      <c r="F36" s="74"/>
      <c r="G36" s="58">
        <f>G13-G21</f>
        <v>0</v>
      </c>
      <c r="H36" s="59"/>
      <c r="I36" s="113"/>
      <c r="J36" s="35"/>
    </row>
    <row r="37" spans="1:10" ht="18" customHeight="1" thickBot="1" x14ac:dyDescent="0.3">
      <c r="A37" s="54">
        <f>SUM(G13,G30,G33)</f>
        <v>0</v>
      </c>
      <c r="E37" s="75" t="s">
        <v>8</v>
      </c>
      <c r="F37" s="76"/>
      <c r="G37" s="60">
        <f>G21+G30+G33</f>
        <v>0</v>
      </c>
      <c r="H37" s="61"/>
      <c r="I37" s="114"/>
    </row>
    <row r="38" spans="1:10" ht="34.9" customHeight="1" x14ac:dyDescent="0.25">
      <c r="E38" s="72"/>
      <c r="F38" s="72"/>
    </row>
  </sheetData>
  <sheetProtection algorithmName="SHA-512" hashValue="KhGmYEDe0gOjxthOxsJEcjeAG5hPZdnJ88vJ+vx+2wInDJ4CV4ocORrDp/GcNmO0RBZpgoGeSO5r5cbhjj1bkA==" saltValue="2cdEuL1PHeBX04DiaLWKYA==" spinCount="100000" sheet="1" selectLockedCells="1"/>
  <mergeCells count="75">
    <mergeCell ref="E1:I1"/>
    <mergeCell ref="E2:I2"/>
    <mergeCell ref="I35:I37"/>
    <mergeCell ref="A32:I32"/>
    <mergeCell ref="D20:F20"/>
    <mergeCell ref="G21:H21"/>
    <mergeCell ref="A23:I23"/>
    <mergeCell ref="A15:I15"/>
    <mergeCell ref="D24:F24"/>
    <mergeCell ref="G24:H24"/>
    <mergeCell ref="D17:F17"/>
    <mergeCell ref="A4:I4"/>
    <mergeCell ref="A5:C5"/>
    <mergeCell ref="D5:F5"/>
    <mergeCell ref="A16:C16"/>
    <mergeCell ref="A6:C6"/>
    <mergeCell ref="A12:C12"/>
    <mergeCell ref="A7:C7"/>
    <mergeCell ref="A8:C8"/>
    <mergeCell ref="G9:H9"/>
    <mergeCell ref="G12:H12"/>
    <mergeCell ref="A11:C11"/>
    <mergeCell ref="D11:F11"/>
    <mergeCell ref="D9:F9"/>
    <mergeCell ref="A9:C9"/>
    <mergeCell ref="D10:F10"/>
    <mergeCell ref="D8:F8"/>
    <mergeCell ref="G8:H8"/>
    <mergeCell ref="G11:H11"/>
    <mergeCell ref="D12:F12"/>
    <mergeCell ref="G5:H5"/>
    <mergeCell ref="D6:F6"/>
    <mergeCell ref="G6:H6"/>
    <mergeCell ref="D7:F7"/>
    <mergeCell ref="G7:H7"/>
    <mergeCell ref="A25:C25"/>
    <mergeCell ref="D25:F25"/>
    <mergeCell ref="A28:C28"/>
    <mergeCell ref="G13:H13"/>
    <mergeCell ref="E35:F35"/>
    <mergeCell ref="A14:H14"/>
    <mergeCell ref="G30:H30"/>
    <mergeCell ref="A22:H22"/>
    <mergeCell ref="G33:H33"/>
    <mergeCell ref="G16:H16"/>
    <mergeCell ref="G20:H20"/>
    <mergeCell ref="G19:H19"/>
    <mergeCell ref="D18:F18"/>
    <mergeCell ref="E13:F13"/>
    <mergeCell ref="A24:C24"/>
    <mergeCell ref="D19:F19"/>
    <mergeCell ref="E38:F38"/>
    <mergeCell ref="D28:F28"/>
    <mergeCell ref="A26:C26"/>
    <mergeCell ref="D26:F26"/>
    <mergeCell ref="E36:F36"/>
    <mergeCell ref="E37:F37"/>
    <mergeCell ref="E33:F33"/>
    <mergeCell ref="A27:C27"/>
    <mergeCell ref="D16:F16"/>
    <mergeCell ref="A17:C17"/>
    <mergeCell ref="A18:C18"/>
    <mergeCell ref="A19:C19"/>
    <mergeCell ref="A20:C20"/>
    <mergeCell ref="G36:H36"/>
    <mergeCell ref="G37:H37"/>
    <mergeCell ref="E30:F30"/>
    <mergeCell ref="E21:F21"/>
    <mergeCell ref="G17:H17"/>
    <mergeCell ref="G18:H18"/>
    <mergeCell ref="G25:H25"/>
    <mergeCell ref="G28:H28"/>
    <mergeCell ref="G26:H26"/>
    <mergeCell ref="G27:H27"/>
    <mergeCell ref="D27:F27"/>
  </mergeCells>
  <conditionalFormatting sqref="I35:I37">
    <cfRule type="containsText" dxfId="1" priority="2" operator="containsText" text="Great effort but">
      <formula>NOT(ISERROR(SEARCH("Great effort but",I35)))</formula>
    </cfRule>
    <cfRule type="containsText" dxfId="0" priority="3" operator="containsText" text="Congratulations">
      <formula>NOT(ISERROR(SEARCH("Congratulations",I35)))</formula>
    </cfRule>
  </conditionalFormatting>
  <dataValidations count="1">
    <dataValidation type="whole" errorStyle="warning" operator="greaterThanOrEqual" showInputMessage="1" showErrorMessage="1" errorTitle="Match not met" error="Your Total Match must be equal to or greater than your Total Grant Request; please edit the budget." sqref="G36:H36" xr:uid="{00000000-0002-0000-0000-000000000000}">
      <formula1>G37</formula1>
    </dataValidation>
  </dataValidations>
  <pageMargins left="0.7" right="0.7" top="0.75" bottom="0.75" header="0.3" footer="0.3"/>
  <pageSetup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8</xdr:col>
                    <xdr:colOff>390525</xdr:colOff>
                    <xdr:row>5</xdr:row>
                    <xdr:rowOff>0</xdr:rowOff>
                  </from>
                  <to>
                    <xdr:col>8</xdr:col>
                    <xdr:colOff>628650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8</xdr:col>
                    <xdr:colOff>390525</xdr:colOff>
                    <xdr:row>7</xdr:row>
                    <xdr:rowOff>171450</xdr:rowOff>
                  </from>
                  <to>
                    <xdr:col>8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8</xdr:col>
                    <xdr:colOff>390525</xdr:colOff>
                    <xdr:row>5</xdr:row>
                    <xdr:rowOff>171450</xdr:rowOff>
                  </from>
                  <to>
                    <xdr:col>8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161925</xdr:rowOff>
                  </from>
                  <to>
                    <xdr:col>8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8</xdr:col>
                    <xdr:colOff>390525</xdr:colOff>
                    <xdr:row>8</xdr:row>
                    <xdr:rowOff>171450</xdr:rowOff>
                  </from>
                  <to>
                    <xdr:col>8</xdr:col>
                    <xdr:colOff>628650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8</xdr:col>
                    <xdr:colOff>390525</xdr:colOff>
                    <xdr:row>9</xdr:row>
                    <xdr:rowOff>171450</xdr:rowOff>
                  </from>
                  <to>
                    <xdr:col>8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8</xdr:col>
                    <xdr:colOff>390525</xdr:colOff>
                    <xdr:row>10</xdr:row>
                    <xdr:rowOff>0</xdr:rowOff>
                  </from>
                  <to>
                    <xdr:col>8</xdr:col>
                    <xdr:colOff>628650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8</xdr:col>
                    <xdr:colOff>390525</xdr:colOff>
                    <xdr:row>10</xdr:row>
                    <xdr:rowOff>0</xdr:rowOff>
                  </from>
                  <to>
                    <xdr:col>8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8</xdr:col>
                    <xdr:colOff>390525</xdr:colOff>
                    <xdr:row>15</xdr:row>
                    <xdr:rowOff>342900</xdr:rowOff>
                  </from>
                  <to>
                    <xdr:col>8</xdr:col>
                    <xdr:colOff>628650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8</xdr:col>
                    <xdr:colOff>390525</xdr:colOff>
                    <xdr:row>18</xdr:row>
                    <xdr:rowOff>161925</xdr:rowOff>
                  </from>
                  <to>
                    <xdr:col>8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8</xdr:col>
                    <xdr:colOff>390525</xdr:colOff>
                    <xdr:row>16</xdr:row>
                    <xdr:rowOff>152400</xdr:rowOff>
                  </from>
                  <to>
                    <xdr:col>8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8</xdr:col>
                    <xdr:colOff>390525</xdr:colOff>
                    <xdr:row>17</xdr:row>
                    <xdr:rowOff>142875</xdr:rowOff>
                  </from>
                  <to>
                    <xdr:col>8</xdr:col>
                    <xdr:colOff>628650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8</xdr:col>
                    <xdr:colOff>390525</xdr:colOff>
                    <xdr:row>10</xdr:row>
                    <xdr:rowOff>171450</xdr:rowOff>
                  </from>
                  <to>
                    <xdr:col>8</xdr:col>
                    <xdr:colOff>628650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8</xdr:col>
                    <xdr:colOff>390525</xdr:colOff>
                    <xdr:row>24</xdr:row>
                    <xdr:rowOff>0</xdr:rowOff>
                  </from>
                  <to>
                    <xdr:col>8</xdr:col>
                    <xdr:colOff>628650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8</xdr:col>
                    <xdr:colOff>390525</xdr:colOff>
                    <xdr:row>26</xdr:row>
                    <xdr:rowOff>171450</xdr:rowOff>
                  </from>
                  <to>
                    <xdr:col>8</xdr:col>
                    <xdr:colOff>628650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8</xdr:col>
                    <xdr:colOff>390525</xdr:colOff>
                    <xdr:row>24</xdr:row>
                    <xdr:rowOff>161925</xdr:rowOff>
                  </from>
                  <to>
                    <xdr:col>8</xdr:col>
                    <xdr:colOff>628650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8</xdr:col>
                    <xdr:colOff>390525</xdr:colOff>
                    <xdr:row>25</xdr:row>
                    <xdr:rowOff>152400</xdr:rowOff>
                  </from>
                  <to>
                    <xdr:col>8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Check Box 25">
              <controlPr defaultSize="0" autoFill="0" autoLine="0" autoPict="0">
                <anchor moveWithCells="1">
                  <from>
                    <xdr:col>8</xdr:col>
                    <xdr:colOff>390525</xdr:colOff>
                    <xdr:row>27</xdr:row>
                    <xdr:rowOff>171450</xdr:rowOff>
                  </from>
                  <to>
                    <xdr:col>8</xdr:col>
                    <xdr:colOff>628650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2" name="Check Box 28">
              <controlPr defaultSize="0" autoFill="0" autoLine="0" autoPict="0">
                <anchor moveWithCells="1">
                  <from>
                    <xdr:col>8</xdr:col>
                    <xdr:colOff>771525</xdr:colOff>
                    <xdr:row>4</xdr:row>
                    <xdr:rowOff>190500</xdr:rowOff>
                  </from>
                  <to>
                    <xdr:col>9</xdr:col>
                    <xdr:colOff>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3" name="Check Box 29">
              <controlPr defaultSize="0" autoFill="0" autoLine="0" autoPict="0">
                <anchor moveWithCells="1">
                  <from>
                    <xdr:col>8</xdr:col>
                    <xdr:colOff>771525</xdr:colOff>
                    <xdr:row>15</xdr:row>
                    <xdr:rowOff>190500</xdr:rowOff>
                  </from>
                  <to>
                    <xdr:col>9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4" name="Check Box 30">
              <controlPr defaultSize="0" autoFill="0" autoLine="0" autoPict="0">
                <anchor moveWithCells="1">
                  <from>
                    <xdr:col>8</xdr:col>
                    <xdr:colOff>771525</xdr:colOff>
                    <xdr:row>23</xdr:row>
                    <xdr:rowOff>171450</xdr:rowOff>
                  </from>
                  <to>
                    <xdr:col>9</xdr:col>
                    <xdr:colOff>0</xdr:colOff>
                    <xdr:row>23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7"/>
  <sheetViews>
    <sheetView zoomScaleNormal="100" zoomScaleSheetLayoutView="100" workbookViewId="0">
      <selection activeCell="H9" sqref="H9"/>
    </sheetView>
  </sheetViews>
  <sheetFormatPr defaultColWidth="9.140625" defaultRowHeight="15" x14ac:dyDescent="0.25"/>
  <cols>
    <col min="1" max="1" width="8.85546875" style="4" customWidth="1"/>
    <col min="2" max="2" width="8.140625" style="4" customWidth="1"/>
    <col min="3" max="3" width="33.42578125" style="4" customWidth="1"/>
    <col min="4" max="5" width="9.140625" style="4"/>
    <col min="6" max="6" width="12.42578125" style="4" customWidth="1"/>
    <col min="7" max="7" width="14.7109375" style="4" customWidth="1"/>
    <col min="8" max="16384" width="9.140625" style="4"/>
  </cols>
  <sheetData>
    <row r="1" spans="1:10" x14ac:dyDescent="0.25">
      <c r="A1" s="143" t="s">
        <v>20</v>
      </c>
      <c r="B1" s="143"/>
      <c r="C1" s="143"/>
      <c r="D1" s="143"/>
      <c r="E1" s="143"/>
      <c r="F1" s="143"/>
      <c r="G1" s="143"/>
    </row>
    <row r="2" spans="1:10" ht="14.45" x14ac:dyDescent="0.3">
      <c r="A2" s="44"/>
      <c r="B2" s="44"/>
      <c r="C2" s="44"/>
      <c r="D2" s="44"/>
      <c r="E2" s="44"/>
      <c r="F2" s="44"/>
      <c r="G2" s="44"/>
    </row>
    <row r="3" spans="1:10" ht="14.45" x14ac:dyDescent="0.3">
      <c r="A3" s="36"/>
      <c r="B3" s="36"/>
      <c r="C3" s="42" t="s">
        <v>27</v>
      </c>
      <c r="D3" s="43"/>
      <c r="E3" s="43"/>
      <c r="F3" s="43"/>
      <c r="G3" s="57">
        <f>'Grant Budget Worksheet'!G13:H13</f>
        <v>0</v>
      </c>
    </row>
    <row r="4" spans="1:10" thickBot="1" x14ac:dyDescent="0.35">
      <c r="A4" s="41"/>
      <c r="B4" s="41"/>
      <c r="C4" s="42" t="s">
        <v>35</v>
      </c>
      <c r="D4" s="43"/>
      <c r="E4" s="43"/>
      <c r="F4" s="43"/>
      <c r="G4" s="48">
        <f>'Grant Budget Worksheet'!G13:H13-'Grant Budget Worksheet'!G21:H21</f>
        <v>0</v>
      </c>
    </row>
    <row r="5" spans="1:10" ht="14.45" customHeight="1" thickBot="1" x14ac:dyDescent="0.3">
      <c r="C5" s="142" t="s">
        <v>34</v>
      </c>
      <c r="D5" s="142"/>
      <c r="E5" s="142"/>
      <c r="F5" s="142"/>
      <c r="G5" s="49">
        <f>ROUNDUP(((0.5*(G4/29.95)))*4,0)/4</f>
        <v>0</v>
      </c>
      <c r="J5" s="50"/>
    </row>
    <row r="6" spans="1:10" ht="11.45" customHeight="1" x14ac:dyDescent="0.3"/>
    <row r="7" spans="1:10" s="38" customFormat="1" ht="28.15" customHeight="1" x14ac:dyDescent="0.25">
      <c r="A7" s="147" t="s">
        <v>17</v>
      </c>
      <c r="B7" s="149"/>
      <c r="C7" s="148"/>
      <c r="D7" s="147" t="s">
        <v>2</v>
      </c>
      <c r="E7" s="148"/>
      <c r="F7" s="37" t="s">
        <v>18</v>
      </c>
      <c r="G7" s="37" t="s">
        <v>19</v>
      </c>
    </row>
    <row r="8" spans="1:10" ht="15" customHeight="1" x14ac:dyDescent="0.25">
      <c r="A8" s="134"/>
      <c r="B8" s="134"/>
      <c r="C8" s="134"/>
      <c r="D8" s="139"/>
      <c r="E8" s="134"/>
      <c r="F8" s="56"/>
      <c r="G8" s="45"/>
      <c r="J8" s="40"/>
    </row>
    <row r="9" spans="1:10" ht="15" customHeight="1" x14ac:dyDescent="0.25">
      <c r="A9" s="134"/>
      <c r="B9" s="134"/>
      <c r="C9" s="134"/>
      <c r="D9" s="139"/>
      <c r="E9" s="134"/>
      <c r="F9" s="56"/>
      <c r="G9" s="45"/>
      <c r="J9" s="40"/>
    </row>
    <row r="10" spans="1:10" ht="15" customHeight="1" x14ac:dyDescent="0.25">
      <c r="A10" s="134"/>
      <c r="B10" s="134"/>
      <c r="C10" s="134"/>
      <c r="D10" s="139"/>
      <c r="E10" s="134"/>
      <c r="F10" s="56"/>
      <c r="G10" s="45"/>
      <c r="J10" s="40"/>
    </row>
    <row r="11" spans="1:10" ht="15" customHeight="1" x14ac:dyDescent="0.25">
      <c r="A11" s="136"/>
      <c r="B11" s="137"/>
      <c r="C11" s="138"/>
      <c r="D11" s="140"/>
      <c r="E11" s="141"/>
      <c r="F11" s="56"/>
      <c r="G11" s="45"/>
      <c r="J11" s="40"/>
    </row>
    <row r="12" spans="1:10" ht="15" customHeight="1" x14ac:dyDescent="0.25">
      <c r="A12" s="134"/>
      <c r="B12" s="134"/>
      <c r="C12" s="134"/>
      <c r="D12" s="139"/>
      <c r="E12" s="134"/>
      <c r="F12" s="56"/>
      <c r="G12" s="45"/>
      <c r="J12" s="40"/>
    </row>
    <row r="13" spans="1:10" ht="15" customHeight="1" x14ac:dyDescent="0.25">
      <c r="A13" s="134"/>
      <c r="B13" s="134"/>
      <c r="C13" s="134"/>
      <c r="D13" s="139"/>
      <c r="E13" s="134"/>
      <c r="F13" s="56"/>
      <c r="G13" s="45"/>
      <c r="J13" s="40"/>
    </row>
    <row r="14" spans="1:10" ht="15" customHeight="1" x14ac:dyDescent="0.25">
      <c r="A14" s="136"/>
      <c r="B14" s="137"/>
      <c r="C14" s="138"/>
      <c r="D14" s="140"/>
      <c r="E14" s="141"/>
      <c r="F14" s="56"/>
      <c r="G14" s="45"/>
      <c r="J14" s="40"/>
    </row>
    <row r="15" spans="1:10" ht="15" customHeight="1" x14ac:dyDescent="0.25">
      <c r="A15" s="135"/>
      <c r="B15" s="135"/>
      <c r="C15" s="135"/>
      <c r="D15" s="139"/>
      <c r="E15" s="134"/>
      <c r="F15" s="56"/>
      <c r="G15" s="45"/>
      <c r="J15" s="40"/>
    </row>
    <row r="16" spans="1:10" x14ac:dyDescent="0.25">
      <c r="A16" s="134"/>
      <c r="B16" s="134"/>
      <c r="C16" s="134"/>
      <c r="D16" s="134"/>
      <c r="E16" s="134"/>
      <c r="F16" s="39"/>
      <c r="G16" s="45"/>
    </row>
    <row r="17" spans="1:7" x14ac:dyDescent="0.25">
      <c r="A17" s="134"/>
      <c r="B17" s="134"/>
      <c r="C17" s="134"/>
      <c r="D17" s="134"/>
      <c r="E17" s="134"/>
      <c r="F17" s="39"/>
      <c r="G17" s="45"/>
    </row>
    <row r="18" spans="1:7" x14ac:dyDescent="0.3">
      <c r="A18" s="134"/>
      <c r="B18" s="134"/>
      <c r="C18" s="134"/>
      <c r="D18" s="134"/>
      <c r="E18" s="134"/>
      <c r="F18" s="39"/>
      <c r="G18" s="45"/>
    </row>
    <row r="19" spans="1:7" x14ac:dyDescent="0.3">
      <c r="A19" s="134"/>
      <c r="B19" s="134"/>
      <c r="C19" s="134"/>
      <c r="D19" s="134"/>
      <c r="E19" s="134"/>
      <c r="F19" s="39"/>
      <c r="G19" s="45"/>
    </row>
    <row r="20" spans="1:7" x14ac:dyDescent="0.3">
      <c r="A20" s="134"/>
      <c r="B20" s="134"/>
      <c r="C20" s="134"/>
      <c r="D20" s="134"/>
      <c r="E20" s="134"/>
      <c r="F20" s="39"/>
      <c r="G20" s="45"/>
    </row>
    <row r="21" spans="1:7" x14ac:dyDescent="0.3">
      <c r="A21" s="134"/>
      <c r="B21" s="134"/>
      <c r="C21" s="134"/>
      <c r="D21" s="134"/>
      <c r="E21" s="134"/>
      <c r="F21" s="39"/>
      <c r="G21" s="45"/>
    </row>
    <row r="22" spans="1:7" x14ac:dyDescent="0.25">
      <c r="A22" s="134"/>
      <c r="B22" s="134"/>
      <c r="C22" s="134"/>
      <c r="D22" s="134"/>
      <c r="E22" s="134"/>
      <c r="F22" s="39"/>
      <c r="G22" s="45"/>
    </row>
    <row r="23" spans="1:7" x14ac:dyDescent="0.25">
      <c r="A23" s="134"/>
      <c r="B23" s="134"/>
      <c r="C23" s="134"/>
      <c r="D23" s="134"/>
      <c r="E23" s="134"/>
      <c r="F23" s="39"/>
      <c r="G23" s="45"/>
    </row>
    <row r="24" spans="1:7" x14ac:dyDescent="0.25">
      <c r="A24" s="134"/>
      <c r="B24" s="134"/>
      <c r="C24" s="134"/>
      <c r="D24" s="134"/>
      <c r="E24" s="134"/>
      <c r="F24" s="39"/>
      <c r="G24" s="45"/>
    </row>
    <row r="25" spans="1:7" x14ac:dyDescent="0.25">
      <c r="A25" s="134"/>
      <c r="B25" s="134"/>
      <c r="C25" s="134"/>
      <c r="D25" s="134"/>
      <c r="E25" s="134"/>
      <c r="F25" s="39"/>
      <c r="G25" s="45"/>
    </row>
    <row r="26" spans="1:7" x14ac:dyDescent="0.25">
      <c r="D26" s="144" t="s">
        <v>6</v>
      </c>
      <c r="E26" s="145"/>
      <c r="F26" s="146"/>
      <c r="G26" s="46">
        <f>SUM(G8:G25)</f>
        <v>0</v>
      </c>
    </row>
    <row r="27" spans="1:7" x14ac:dyDescent="0.25">
      <c r="C27" s="36"/>
      <c r="D27" s="144" t="s">
        <v>7</v>
      </c>
      <c r="E27" s="145"/>
      <c r="F27" s="146"/>
      <c r="G27" s="47">
        <f>SUM(G8:G25)*29.95</f>
        <v>0</v>
      </c>
    </row>
  </sheetData>
  <sheetProtection sheet="1" objects="1" scenarios="1" selectLockedCells="1"/>
  <mergeCells count="42">
    <mergeCell ref="A7:C7"/>
    <mergeCell ref="A8:C8"/>
    <mergeCell ref="A9:C9"/>
    <mergeCell ref="A10:C10"/>
    <mergeCell ref="A11:C11"/>
    <mergeCell ref="D7:E7"/>
    <mergeCell ref="D8:E8"/>
    <mergeCell ref="D9:E9"/>
    <mergeCell ref="D10:E10"/>
    <mergeCell ref="D11:E11"/>
    <mergeCell ref="A22:C22"/>
    <mergeCell ref="A23:C23"/>
    <mergeCell ref="A21:C21"/>
    <mergeCell ref="A16:C16"/>
    <mergeCell ref="A17:C17"/>
    <mergeCell ref="A18:C18"/>
    <mergeCell ref="A19:C19"/>
    <mergeCell ref="A20:C20"/>
    <mergeCell ref="C5:F5"/>
    <mergeCell ref="A1:G1"/>
    <mergeCell ref="D27:F27"/>
    <mergeCell ref="D22:E22"/>
    <mergeCell ref="D23:E23"/>
    <mergeCell ref="D24:E24"/>
    <mergeCell ref="D25:E25"/>
    <mergeCell ref="D26:F26"/>
    <mergeCell ref="D19:E19"/>
    <mergeCell ref="D20:E20"/>
    <mergeCell ref="D21:E21"/>
    <mergeCell ref="A25:C25"/>
    <mergeCell ref="D16:E16"/>
    <mergeCell ref="D17:E17"/>
    <mergeCell ref="D18:E18"/>
    <mergeCell ref="A24:C24"/>
    <mergeCell ref="A12:C12"/>
    <mergeCell ref="A13:C13"/>
    <mergeCell ref="A15:C15"/>
    <mergeCell ref="A14:C14"/>
    <mergeCell ref="D12:E12"/>
    <mergeCell ref="D13:E13"/>
    <mergeCell ref="D14:E14"/>
    <mergeCell ref="D15:E15"/>
  </mergeCells>
  <pageMargins left="0.7" right="0.7" top="0.75" bottom="0.75" header="0.3" footer="0.3"/>
  <pageSetup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5762CB657A14FA963B17460F8CAEA" ma:contentTypeVersion="1" ma:contentTypeDescription="Create a new document." ma:contentTypeScope="" ma:versionID="0190b214570c31491c90603ccbe7838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13F77-1A3C-4051-9B9E-BD42F34312D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82C46A-FF49-4AE5-8BF6-E9616845F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99EF7-4BFC-4DA4-A41F-858BDE172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Grant Budget Worksheet</vt:lpstr>
      <vt:lpstr>Volunteer Hour Worksheet</vt:lpstr>
      <vt:lpstr>'Grant Budget Worksheet'!Print_Area</vt:lpstr>
      <vt:lpstr>'Volunteer Hour Worksheet'!Print_Area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Atalie</dc:creator>
  <cp:lastModifiedBy>Jonathan Hill</cp:lastModifiedBy>
  <cp:lastPrinted>2019-04-25T23:38:33Z</cp:lastPrinted>
  <dcterms:created xsi:type="dcterms:W3CDTF">2015-11-23T16:29:20Z</dcterms:created>
  <dcterms:modified xsi:type="dcterms:W3CDTF">2023-09-07T13:47:21Z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0x010100F595762CB657A14FA963B17460F8CAEA</vt:lpwstr>
  </property>
</Properties>
</file>